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11" i="1" s="1"/>
  <c r="O14" i="1" s="1"/>
  <c r="N14" i="1" s="1"/>
  <c r="L7" i="1"/>
  <c r="K7" i="1"/>
  <c r="J7" i="1"/>
  <c r="I7" i="1"/>
  <c r="N7" i="1"/>
  <c r="N11" i="1" s="1"/>
  <c r="H7" i="1"/>
  <c r="H11" i="1" s="1"/>
  <c r="G7" i="1"/>
  <c r="G11" i="1"/>
  <c r="G14" i="1" s="1"/>
  <c r="F7" i="1"/>
  <c r="F11" i="1" s="1"/>
  <c r="E7" i="1"/>
  <c r="E11" i="1" s="1"/>
  <c r="O5" i="1"/>
  <c r="M5" i="1"/>
  <c r="M7" i="1" s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I11" i="1"/>
  <c r="I14" i="1"/>
  <c r="M11" i="1" l="1"/>
  <c r="E14" i="1"/>
  <c r="M14" i="1" s="1"/>
  <c r="L11" i="1"/>
  <c r="H14" i="1"/>
  <c r="L14" i="1" s="1"/>
  <c r="K11" i="1"/>
  <c r="F14" i="1"/>
  <c r="K14" i="1" s="1"/>
  <c r="D8" i="1"/>
</calcChain>
</file>

<file path=xl/sharedStrings.xml><?xml version="1.0" encoding="utf-8"?>
<sst xmlns="http://schemas.openxmlformats.org/spreadsheetml/2006/main" count="77" uniqueCount="54">
  <si>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</si>
  <si>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</si>
  <si>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</si>
  <si>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</si>
  <si>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</si>
  <si>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</si>
  <si>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</si>
  <si>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</si>
  <si>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</si>
  <si>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</si>
  <si>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</si>
  <si>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</si>
  <si>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</si>
  <si>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</si>
  <si>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</si>
  <si>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</si>
  <si>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</si>
  <si>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</si>
  <si>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</si>
  <si>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</si>
  <si>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</si>
  <si>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</si>
  <si>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</si>
  <si>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</si>
  <si>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</si>
  <si>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</si>
  <si>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</si>
  <si>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</si>
  <si>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</si>
  <si>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</si>
  <si>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</si>
  <si>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</si>
  <si>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</si>
  <si>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</si>
  <si>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</si>
  <si>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Virpi Puusniekka</t>
  </si>
  <si>
    <t>12.</t>
  </si>
  <si>
    <t>Tahko</t>
  </si>
  <si>
    <t>23.6.1981</t>
  </si>
  <si>
    <t>Tahko = Hyvinkään Tahko  (1915)</t>
  </si>
  <si>
    <t>Pesä Ysit</t>
  </si>
  <si>
    <t>ykköspesis</t>
  </si>
  <si>
    <t>Pesä Ysit = Pesä Ysit, Lappeenranta  (1976)</t>
  </si>
  <si>
    <t>ENSIMMÄISET</t>
  </si>
  <si>
    <t>Ottelu</t>
  </si>
  <si>
    <t>1.  ottelu</t>
  </si>
  <si>
    <t>Lyöty juoksu</t>
  </si>
  <si>
    <t>2.  ottelu</t>
  </si>
  <si>
    <t>Tuotu juoksu</t>
  </si>
  <si>
    <t>Kunnari</t>
  </si>
  <si>
    <t>07.06. 1998  PeTo - Tahko  1-2  (3-6, 6-2, 0-1)</t>
  </si>
  <si>
    <t xml:space="preserve">  16 v 11 kk 15 pv</t>
  </si>
  <si>
    <t>14.06. 1998  Tahko - PeTo  1-2  (1-2, 7-5, 0-0, 1-2)</t>
  </si>
  <si>
    <t xml:space="preserve">  16 v 11 kk 22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</si>
</sst>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6" xfId="0" applyFont="1" applyFill="1" applyBorder="1"/>
    <xf numFmtId="0" fontId="1" fillId="8" borderId="6" xfId="0" applyFont="1" applyFill="1" applyBorder="1"/>
    <xf numFmtId="0" fontId="1" fillId="8" borderId="6" xfId="0" applyFont="1" applyFill="1" applyBorder="1" applyAlignment="1">
      <alignment horizontal="right"/>
    </xf>
    <xf numFmtId="0" fontId="1" fillId="8" borderId="12" xfId="0" applyFont="1" applyFill="1" applyBorder="1"/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/>
    <xf numFmtId="0" fontId="1" fillId="8" borderId="7" xfId="0" applyFont="1" applyFill="1" applyBorder="1"/>
    <xf numFmtId="0" fontId="3" fillId="8" borderId="8" xfId="0" applyFont="1" applyFill="1" applyBorder="1"/>
    <xf numFmtId="0" fontId="1" fillId="8" borderId="8" xfId="0" applyFont="1" applyFill="1" applyBorder="1"/>
    <xf numFmtId="0" fontId="1" fillId="8" borderId="8" xfId="0" applyFont="1" applyFill="1" applyBorder="1" applyAlignment="1">
      <alignment horizontal="right"/>
    </xf>
    <xf numFmtId="0" fontId="1" fillId="8" borderId="9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9.8554687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38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2">
        <v>1997</v>
      </c>
      <c r="C4" s="62"/>
      <c r="D4" s="63" t="s">
        <v>37</v>
      </c>
      <c r="E4" s="62"/>
      <c r="F4" s="64" t="s">
        <v>41</v>
      </c>
      <c r="G4" s="65"/>
      <c r="H4" s="66"/>
      <c r="I4" s="62"/>
      <c r="J4" s="62"/>
      <c r="K4" s="62"/>
      <c r="L4" s="62"/>
      <c r="M4" s="62"/>
      <c r="N4" s="67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1998</v>
      </c>
      <c r="C5" s="27" t="s">
        <v>36</v>
      </c>
      <c r="D5" s="29" t="s">
        <v>37</v>
      </c>
      <c r="E5" s="27">
        <v>8</v>
      </c>
      <c r="F5" s="27">
        <v>0</v>
      </c>
      <c r="G5" s="60">
        <v>3</v>
      </c>
      <c r="H5" s="27">
        <v>2</v>
      </c>
      <c r="I5" s="27">
        <v>17</v>
      </c>
      <c r="J5" s="27">
        <v>9</v>
      </c>
      <c r="K5" s="27">
        <v>3</v>
      </c>
      <c r="L5" s="27">
        <v>2</v>
      </c>
      <c r="M5" s="27">
        <f>PRODUCT(F5+G5)</f>
        <v>3</v>
      </c>
      <c r="N5" s="30">
        <v>0.5</v>
      </c>
      <c r="O5" s="36">
        <f>PRODUCT(I5/N5)</f>
        <v>34</v>
      </c>
      <c r="P5" s="27"/>
      <c r="Q5" s="27"/>
      <c r="R5" s="60"/>
      <c r="S5" s="27"/>
      <c r="T5" s="27"/>
      <c r="U5" s="28"/>
      <c r="V5" s="28"/>
      <c r="W5" s="61"/>
      <c r="X5" s="28"/>
      <c r="Y5" s="28"/>
      <c r="Z5" s="27"/>
      <c r="AA5" s="27"/>
      <c r="AB5" s="60"/>
      <c r="AC5" s="60"/>
      <c r="AD5" s="32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2">
        <v>1999</v>
      </c>
      <c r="C6" s="62"/>
      <c r="D6" s="63" t="s">
        <v>40</v>
      </c>
      <c r="E6" s="62"/>
      <c r="F6" s="64" t="s">
        <v>41</v>
      </c>
      <c r="G6" s="65"/>
      <c r="H6" s="66"/>
      <c r="I6" s="62"/>
      <c r="J6" s="62"/>
      <c r="K6" s="62"/>
      <c r="L6" s="62"/>
      <c r="M6" s="62"/>
      <c r="N6" s="67"/>
      <c r="O6" s="68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SUM(E5:E6)</f>
        <v>8</v>
      </c>
      <c r="F7" s="19">
        <f t="shared" ref="F7:O7" si="0">SUM(F5:F6)</f>
        <v>0</v>
      </c>
      <c r="G7" s="19">
        <f t="shared" si="0"/>
        <v>3</v>
      </c>
      <c r="H7" s="19">
        <f t="shared" si="0"/>
        <v>2</v>
      </c>
      <c r="I7" s="19">
        <f t="shared" si="0"/>
        <v>17</v>
      </c>
      <c r="J7" s="19">
        <f t="shared" si="0"/>
        <v>9</v>
      </c>
      <c r="K7" s="19">
        <f t="shared" si="0"/>
        <v>3</v>
      </c>
      <c r="L7" s="19">
        <f t="shared" si="0"/>
        <v>2</v>
      </c>
      <c r="M7" s="19">
        <f t="shared" si="0"/>
        <v>3</v>
      </c>
      <c r="N7" s="31">
        <f>PRODUCT(I7/O7)</f>
        <v>0.5</v>
      </c>
      <c r="O7" s="69">
        <f t="shared" si="0"/>
        <v>34</v>
      </c>
      <c r="P7" s="19">
        <f t="shared" ref="P7:AE7" si="1">SUM(P6:P6)</f>
        <v>0</v>
      </c>
      <c r="Q7" s="19">
        <f t="shared" si="1"/>
        <v>0</v>
      </c>
      <c r="R7" s="19">
        <f t="shared" si="1"/>
        <v>0</v>
      </c>
      <c r="S7" s="19">
        <f t="shared" si="1"/>
        <v>0</v>
      </c>
      <c r="T7" s="19">
        <f t="shared" si="1"/>
        <v>0</v>
      </c>
      <c r="U7" s="19">
        <f t="shared" si="1"/>
        <v>0</v>
      </c>
      <c r="V7" s="19">
        <f t="shared" si="1"/>
        <v>0</v>
      </c>
      <c r="W7" s="19">
        <f t="shared" si="1"/>
        <v>0</v>
      </c>
      <c r="X7" s="19">
        <f t="shared" si="1"/>
        <v>0</v>
      </c>
      <c r="Y7" s="19">
        <f t="shared" si="1"/>
        <v>0</v>
      </c>
      <c r="Z7" s="19">
        <f t="shared" si="1"/>
        <v>0</v>
      </c>
      <c r="AA7" s="19">
        <f t="shared" si="1"/>
        <v>0</v>
      </c>
      <c r="AB7" s="19">
        <f t="shared" si="1"/>
        <v>0</v>
      </c>
      <c r="AC7" s="19">
        <f t="shared" si="1"/>
        <v>0</v>
      </c>
      <c r="AD7" s="19">
        <f t="shared" si="1"/>
        <v>0</v>
      </c>
      <c r="AE7" s="19">
        <f t="shared" si="1"/>
        <v>0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2"/>
      <c r="D8" s="33">
        <f>SUM(F7:H7)+((I7-F7-G7)/3)+(E7/3)+(Z7*25)+(AA7*25)+(AB7*10)+(AC7*25)+(AD7*20)+(AE7*15)</f>
        <v>12.333333333333334</v>
      </c>
      <c r="E8" s="1"/>
      <c r="F8" s="1"/>
      <c r="G8" s="1"/>
      <c r="H8" s="1"/>
      <c r="I8" s="1"/>
      <c r="J8" s="1"/>
      <c r="K8" s="1"/>
      <c r="L8" s="1"/>
      <c r="M8" s="1"/>
      <c r="N8" s="34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5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4"/>
      <c r="O9" s="36"/>
      <c r="P9" s="1"/>
      <c r="Q9" s="37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8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16</v>
      </c>
      <c r="C10" s="39"/>
      <c r="D10" s="39"/>
      <c r="E10" s="19" t="s">
        <v>4</v>
      </c>
      <c r="F10" s="19" t="s">
        <v>13</v>
      </c>
      <c r="G10" s="16" t="s">
        <v>14</v>
      </c>
      <c r="H10" s="19" t="s">
        <v>15</v>
      </c>
      <c r="I10" s="19" t="s">
        <v>3</v>
      </c>
      <c r="J10" s="1"/>
      <c r="K10" s="19" t="s">
        <v>25</v>
      </c>
      <c r="L10" s="19" t="s">
        <v>26</v>
      </c>
      <c r="M10" s="19" t="s">
        <v>27</v>
      </c>
      <c r="N10" s="31" t="s">
        <v>33</v>
      </c>
      <c r="O10" s="25"/>
      <c r="P10" s="40" t="s">
        <v>43</v>
      </c>
      <c r="Q10" s="13"/>
      <c r="R10" s="13"/>
      <c r="S10" s="13"/>
      <c r="T10" s="70"/>
      <c r="U10" s="70"/>
      <c r="V10" s="70"/>
      <c r="W10" s="70"/>
      <c r="X10" s="70"/>
      <c r="Y10" s="13"/>
      <c r="Z10" s="13"/>
      <c r="AA10" s="13"/>
      <c r="AB10" s="13"/>
      <c r="AC10" s="13"/>
      <c r="AD10" s="13"/>
      <c r="AE10" s="13"/>
      <c r="AF10" s="60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0" t="s">
        <v>17</v>
      </c>
      <c r="C11" s="13"/>
      <c r="D11" s="41"/>
      <c r="E11" s="27">
        <f>PRODUCT(E7)</f>
        <v>8</v>
      </c>
      <c r="F11" s="27">
        <f>PRODUCT(F7)</f>
        <v>0</v>
      </c>
      <c r="G11" s="27">
        <f>PRODUCT(G7)</f>
        <v>3</v>
      </c>
      <c r="H11" s="27">
        <f>PRODUCT(H7)</f>
        <v>2</v>
      </c>
      <c r="I11" s="27">
        <f>PRODUCT(I7)</f>
        <v>17</v>
      </c>
      <c r="J11" s="1"/>
      <c r="K11" s="42">
        <f>PRODUCT((F11+G11)/E11)</f>
        <v>0.375</v>
      </c>
      <c r="L11" s="42">
        <f>PRODUCT(H11/E11)</f>
        <v>0.25</v>
      </c>
      <c r="M11" s="42">
        <f>PRODUCT(I11/E11)</f>
        <v>2.125</v>
      </c>
      <c r="N11" s="30">
        <f>PRODUCT(N7)</f>
        <v>0.5</v>
      </c>
      <c r="O11" s="25">
        <f>PRODUCT(O7)</f>
        <v>34</v>
      </c>
      <c r="P11" s="71" t="s">
        <v>44</v>
      </c>
      <c r="Q11" s="72"/>
      <c r="R11" s="72"/>
      <c r="S11" s="73" t="s">
        <v>50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45</v>
      </c>
      <c r="AE11" s="73"/>
      <c r="AF11" s="75" t="s">
        <v>51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3" t="s">
        <v>18</v>
      </c>
      <c r="C12" s="44"/>
      <c r="D12" s="45"/>
      <c r="E12" s="27"/>
      <c r="F12" s="27"/>
      <c r="G12" s="27"/>
      <c r="H12" s="27"/>
      <c r="I12" s="27"/>
      <c r="J12" s="1"/>
      <c r="K12" s="42"/>
      <c r="L12" s="42"/>
      <c r="M12" s="42"/>
      <c r="N12" s="30"/>
      <c r="O12" s="25"/>
      <c r="P12" s="76" t="s">
        <v>46</v>
      </c>
      <c r="Q12" s="77"/>
      <c r="R12" s="77"/>
      <c r="S12" s="78" t="s">
        <v>50</v>
      </c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 t="s">
        <v>45</v>
      </c>
      <c r="AE12" s="78"/>
      <c r="AF12" s="80" t="s">
        <v>51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6" t="s">
        <v>19</v>
      </c>
      <c r="C13" s="47"/>
      <c r="D13" s="48"/>
      <c r="E13" s="28"/>
      <c r="F13" s="28"/>
      <c r="G13" s="28"/>
      <c r="H13" s="28"/>
      <c r="I13" s="28"/>
      <c r="J13" s="1"/>
      <c r="K13" s="49"/>
      <c r="L13" s="49"/>
      <c r="M13" s="49"/>
      <c r="N13" s="50"/>
      <c r="O13" s="25"/>
      <c r="P13" s="76" t="s">
        <v>48</v>
      </c>
      <c r="Q13" s="77"/>
      <c r="R13" s="77"/>
      <c r="S13" s="78" t="s">
        <v>52</v>
      </c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9" t="s">
        <v>47</v>
      </c>
      <c r="AE13" s="78"/>
      <c r="AF13" s="80" t="s">
        <v>53</v>
      </c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1" t="s">
        <v>20</v>
      </c>
      <c r="C14" s="52"/>
      <c r="D14" s="53"/>
      <c r="E14" s="19">
        <f>SUM(E11:E13)</f>
        <v>8</v>
      </c>
      <c r="F14" s="19">
        <f>SUM(F11:F13)</f>
        <v>0</v>
      </c>
      <c r="G14" s="19">
        <f>SUM(G11:G13)</f>
        <v>3</v>
      </c>
      <c r="H14" s="19">
        <f>SUM(H11:H13)</f>
        <v>2</v>
      </c>
      <c r="I14" s="19">
        <f>SUM(I11:I13)</f>
        <v>17</v>
      </c>
      <c r="J14" s="1"/>
      <c r="K14" s="54">
        <f>PRODUCT((F14+G14)/E14)</f>
        <v>0.375</v>
      </c>
      <c r="L14" s="54">
        <f>PRODUCT(H14/E14)</f>
        <v>0.25</v>
      </c>
      <c r="M14" s="54">
        <f>PRODUCT(I14/E14)</f>
        <v>2.125</v>
      </c>
      <c r="N14" s="31">
        <f>PRODUCT(I14/O14)</f>
        <v>0.5</v>
      </c>
      <c r="O14" s="25">
        <f>SUM(O11:O13)</f>
        <v>34</v>
      </c>
      <c r="P14" s="81" t="s">
        <v>49</v>
      </c>
      <c r="Q14" s="82"/>
      <c r="R14" s="82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4"/>
      <c r="AE14" s="83"/>
      <c r="AF14" s="8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5"/>
      <c r="C15" s="35"/>
      <c r="D15" s="35"/>
      <c r="E15" s="35"/>
      <c r="F15" s="35"/>
      <c r="G15" s="35"/>
      <c r="H15" s="35"/>
      <c r="I15" s="35"/>
      <c r="J15" s="1"/>
      <c r="K15" s="35"/>
      <c r="L15" s="35"/>
      <c r="M15" s="35"/>
      <c r="N15" s="34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34</v>
      </c>
      <c r="C16" s="1"/>
      <c r="D16" s="59" t="s">
        <v>39</v>
      </c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1"/>
      <c r="C17" s="1"/>
      <c r="D17" s="1" t="s">
        <v>42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9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8"/>
      <c r="AG18" s="24"/>
      <c r="AH18" s="9"/>
      <c r="AI18" s="9"/>
      <c r="AJ18" s="9"/>
      <c r="AK18" s="9"/>
      <c r="AL18" s="9"/>
    </row>
    <row r="19" spans="1:39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9" s="56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5"/>
      <c r="N20" s="5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8"/>
      <c r="AG20" s="24"/>
      <c r="AH20" s="9"/>
      <c r="AI20" s="9"/>
      <c r="AJ20" s="9"/>
      <c r="AK20" s="9"/>
      <c r="AL20" s="9"/>
      <c r="AM20" s="26"/>
    </row>
    <row r="21" spans="1:39" s="56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8"/>
      <c r="AG21" s="24"/>
      <c r="AH21" s="9"/>
      <c r="AI21" s="9"/>
      <c r="AJ21" s="9"/>
      <c r="AK21" s="9"/>
      <c r="AL21" s="9"/>
      <c r="AM21" s="26"/>
    </row>
    <row r="22" spans="1:39" s="56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8"/>
      <c r="AG22" s="24"/>
      <c r="AH22" s="9"/>
      <c r="AI22" s="9"/>
      <c r="AJ22" s="9"/>
      <c r="AK22" s="9"/>
      <c r="AL22" s="9"/>
      <c r="AM22" s="26"/>
    </row>
    <row r="23" spans="1:39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8"/>
      <c r="AG23" s="24"/>
      <c r="AH23" s="9"/>
      <c r="AI23" s="9"/>
      <c r="AJ23" s="9"/>
      <c r="AK23" s="9"/>
      <c r="AL23" s="9"/>
    </row>
    <row r="24" spans="1:39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8"/>
      <c r="AG24" s="24"/>
      <c r="AH24" s="9"/>
      <c r="AI24" s="9"/>
      <c r="AJ24" s="9"/>
      <c r="AK24" s="9"/>
      <c r="AL24" s="9"/>
    </row>
    <row r="25" spans="1:39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4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8"/>
      <c r="AG25" s="24"/>
      <c r="AH25" s="9"/>
      <c r="AI25" s="9"/>
      <c r="AJ25" s="9"/>
      <c r="AK25" s="9"/>
      <c r="AL25" s="9"/>
    </row>
    <row r="26" spans="1:39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5"/>
      <c r="N26" s="34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9" ht="15" customHeight="1" x14ac:dyDescent="0.25">
      <c r="A27" s="1"/>
      <c r="B27" s="1"/>
      <c r="C27" s="9"/>
      <c r="D27" s="9"/>
      <c r="E27" s="1"/>
      <c r="F27" s="1"/>
      <c r="G27" s="1"/>
      <c r="H27" s="1"/>
      <c r="I27" s="1"/>
      <c r="J27" s="1"/>
      <c r="K27" s="1"/>
      <c r="L27" s="1"/>
      <c r="M27" s="55"/>
      <c r="N27" s="5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9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5"/>
      <c r="N29" s="5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5"/>
      <c r="N30" s="5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5"/>
      <c r="N31" s="5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5"/>
      <c r="N32" s="5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5"/>
      <c r="N33" s="5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5"/>
      <c r="N34" s="5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5"/>
      <c r="N35" s="5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5"/>
      <c r="N36" s="5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5"/>
      <c r="N37" s="5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5"/>
      <c r="N38" s="5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5"/>
      <c r="N39" s="5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5"/>
      <c r="N40" s="5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5"/>
      <c r="N41" s="5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5"/>
      <c r="N42" s="5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5"/>
      <c r="N43" s="5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5"/>
      <c r="N44" s="5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5"/>
      <c r="N45" s="5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5"/>
      <c r="N46" s="5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5"/>
      <c r="N47" s="5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5"/>
      <c r="N48" s="5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9"/>
      <c r="D49" s="9"/>
      <c r="E49" s="1"/>
      <c r="F49" s="1"/>
      <c r="G49" s="1"/>
      <c r="H49" s="1"/>
      <c r="I49" s="1"/>
      <c r="J49" s="1"/>
      <c r="K49" s="1"/>
      <c r="L49" s="1"/>
      <c r="M49" s="55"/>
      <c r="N49" s="5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8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9"/>
      <c r="D50" s="9"/>
      <c r="E50" s="1"/>
      <c r="F50" s="1"/>
      <c r="G50" s="1"/>
      <c r="H50" s="1"/>
      <c r="I50" s="1"/>
      <c r="J50" s="1"/>
      <c r="K50" s="1"/>
      <c r="L50" s="1"/>
      <c r="M50" s="55"/>
      <c r="N50" s="5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8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9"/>
      <c r="D51" s="9"/>
      <c r="E51" s="1"/>
      <c r="F51" s="1"/>
      <c r="G51" s="1"/>
      <c r="H51" s="1"/>
      <c r="I51" s="1"/>
      <c r="J51" s="1"/>
      <c r="K51" s="1"/>
      <c r="L51" s="1"/>
      <c r="M51" s="55"/>
      <c r="N51" s="5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8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9"/>
      <c r="D52" s="9"/>
      <c r="E52" s="1"/>
      <c r="F52" s="1"/>
      <c r="G52" s="1"/>
      <c r="H52" s="1"/>
      <c r="I52" s="1"/>
      <c r="J52" s="1"/>
      <c r="K52" s="1"/>
      <c r="L52" s="1"/>
      <c r="M52" s="55"/>
      <c r="N52" s="5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8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9"/>
      <c r="D53" s="9"/>
      <c r="E53" s="1"/>
      <c r="F53" s="1"/>
      <c r="G53" s="1"/>
      <c r="H53" s="1"/>
      <c r="I53" s="1"/>
      <c r="J53" s="1"/>
      <c r="K53" s="1"/>
      <c r="L53" s="1"/>
      <c r="M53" s="55"/>
      <c r="N53" s="5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8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9"/>
      <c r="D54" s="9"/>
      <c r="E54" s="1"/>
      <c r="F54" s="1"/>
      <c r="G54" s="1"/>
      <c r="H54" s="1"/>
      <c r="I54" s="1"/>
      <c r="J54" s="1"/>
      <c r="K54" s="1"/>
      <c r="L54" s="1"/>
      <c r="M54" s="55"/>
      <c r="N54" s="5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8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9"/>
      <c r="D55" s="9"/>
      <c r="E55" s="1"/>
      <c r="F55" s="1"/>
      <c r="G55" s="1"/>
      <c r="H55" s="1"/>
      <c r="I55" s="1"/>
      <c r="J55" s="1"/>
      <c r="K55" s="1"/>
      <c r="L55" s="1"/>
      <c r="M55" s="55"/>
      <c r="N55" s="55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8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9"/>
      <c r="D56" s="9"/>
      <c r="E56" s="1"/>
      <c r="F56" s="1"/>
      <c r="G56" s="1"/>
      <c r="H56" s="1"/>
      <c r="I56" s="1"/>
      <c r="J56" s="1"/>
      <c r="K56" s="1"/>
      <c r="L56" s="1"/>
      <c r="M56" s="55"/>
      <c r="N56" s="55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8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9"/>
      <c r="D57" s="9"/>
      <c r="E57" s="1"/>
      <c r="F57" s="1"/>
      <c r="G57" s="1"/>
      <c r="H57" s="1"/>
      <c r="I57" s="1"/>
      <c r="J57" s="1"/>
      <c r="K57" s="1"/>
      <c r="L57" s="1"/>
      <c r="M57" s="55"/>
      <c r="N57" s="55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8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9"/>
      <c r="D58" s="9"/>
      <c r="E58" s="1"/>
      <c r="F58" s="1"/>
      <c r="G58" s="1"/>
      <c r="H58" s="1"/>
      <c r="I58" s="1"/>
      <c r="J58" s="1"/>
      <c r="K58" s="1"/>
      <c r="L58" s="1"/>
      <c r="M58" s="55"/>
      <c r="N58" s="55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8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9"/>
      <c r="D59" s="9"/>
      <c r="E59" s="1"/>
      <c r="F59" s="1"/>
      <c r="G59" s="1"/>
      <c r="H59" s="1"/>
      <c r="I59" s="1"/>
      <c r="J59" s="1"/>
      <c r="K59" s="1"/>
      <c r="L59" s="1"/>
      <c r="M59" s="55"/>
      <c r="N59" s="55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8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9"/>
      <c r="D60" s="9"/>
      <c r="E60" s="1"/>
      <c r="F60" s="1"/>
      <c r="G60" s="1"/>
      <c r="H60" s="1"/>
      <c r="I60" s="1"/>
      <c r="J60" s="1"/>
      <c r="K60" s="1"/>
      <c r="L60" s="1"/>
      <c r="M60" s="55"/>
      <c r="N60" s="55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8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9"/>
      <c r="D61" s="9"/>
      <c r="E61" s="1"/>
      <c r="F61" s="1"/>
      <c r="G61" s="1"/>
      <c r="H61" s="1"/>
      <c r="I61" s="1"/>
      <c r="J61" s="1"/>
      <c r="K61" s="1"/>
      <c r="L61" s="1"/>
      <c r="M61" s="55"/>
      <c r="N61" s="55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8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9"/>
      <c r="D62" s="9"/>
      <c r="E62" s="1"/>
      <c r="F62" s="1"/>
      <c r="G62" s="1"/>
      <c r="H62" s="1"/>
      <c r="I62" s="1"/>
      <c r="J62" s="1"/>
      <c r="K62" s="1"/>
      <c r="L62" s="1"/>
      <c r="M62" s="55"/>
      <c r="N62" s="55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8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9"/>
      <c r="D63" s="9"/>
      <c r="E63" s="1"/>
      <c r="F63" s="1"/>
      <c r="G63" s="1"/>
      <c r="H63" s="1"/>
      <c r="I63" s="1"/>
      <c r="J63" s="1"/>
      <c r="K63" s="1"/>
      <c r="L63" s="1"/>
      <c r="M63" s="55"/>
      <c r="N63" s="55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8"/>
      <c r="AG63" s="24"/>
      <c r="AH63" s="9"/>
      <c r="AI63" s="9"/>
      <c r="AJ63" s="9"/>
      <c r="AK63" s="9"/>
      <c r="AL63" s="9"/>
    </row>
    <row r="64" spans="1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8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8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8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8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8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8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8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8"/>
      <c r="AG71" s="24"/>
      <c r="AH71" s="9"/>
      <c r="AI71" s="9"/>
      <c r="AJ71" s="9"/>
      <c r="AK71" s="9"/>
      <c r="AL71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2019-01-27T19:39:21Z</dcterms:modified>
</cp:coreProperties>
</file>